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nscu-my.sharepoint.com/personal/nq7423qc_minnstate_edu/Documents/EXCEL WORK/"/>
    </mc:Choice>
  </mc:AlternateContent>
  <xr:revisionPtr revIDLastSave="258" documentId="8_{C971B729-A266-497A-B06C-696CBD62BC39}" xr6:coauthVersionLast="47" xr6:coauthVersionMax="47" xr10:uidLastSave="{3985D248-19D1-4037-9B09-C3F3C9488860}"/>
  <bookViews>
    <workbookView xWindow="-110" yWindow="-110" windowWidth="19420" windowHeight="11500" xr2:uid="{333C4848-226E-46F3-9D19-CC075B8D7B61}"/>
  </bookViews>
  <sheets>
    <sheet name="Sales Tax" sheetId="7" r:id="rId1"/>
    <sheet name="Home Interest" sheetId="8" r:id="rId2"/>
    <sheet name="Investments" sheetId="1" r:id="rId3"/>
    <sheet name="Annual Raise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8" l="1"/>
  <c r="B4" i="7"/>
  <c r="C6" i="2" l="1"/>
  <c r="D6" i="2"/>
  <c r="C7" i="1"/>
  <c r="D7" i="1"/>
  <c r="B7" i="1"/>
  <c r="B8" i="1" s="1"/>
  <c r="B9" i="1" s="1"/>
  <c r="A4" i="8"/>
  <c r="A5" i="8" s="1"/>
  <c r="A6" i="8" s="1"/>
  <c r="A7" i="8" s="1"/>
  <c r="A8" i="8" s="1"/>
  <c r="A9" i="8" s="1"/>
  <c r="A10" i="8" s="1"/>
  <c r="A11" i="8" s="1"/>
  <c r="A12" i="8" s="1"/>
  <c r="A13" i="8" s="1"/>
  <c r="E2" i="7"/>
  <c r="E4" i="7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</calcChain>
</file>

<file path=xl/sharedStrings.xml><?xml version="1.0" encoding="utf-8"?>
<sst xmlns="http://schemas.openxmlformats.org/spreadsheetml/2006/main" count="38" uniqueCount="38">
  <si>
    <t>Investment</t>
  </si>
  <si>
    <t>Treasury Bond</t>
  </si>
  <si>
    <t>Interest</t>
  </si>
  <si>
    <t>Annual Return</t>
  </si>
  <si>
    <t>Stocks (S&amp;P 500)</t>
  </si>
  <si>
    <t>Year</t>
  </si>
  <si>
    <t>Start</t>
  </si>
  <si>
    <t>YEAR</t>
  </si>
  <si>
    <t>Difference</t>
  </si>
  <si>
    <t>The sales tax in Indiana is 7%.</t>
  </si>
  <si>
    <t>The sales tax in Colorado is 3%.</t>
  </si>
  <si>
    <t>Let's consider lots of different amounts you might spend.</t>
  </si>
  <si>
    <t>For each, find the tax in Indiana, and the tax in Colorado.</t>
  </si>
  <si>
    <t>The first two rows have been completed for you.</t>
  </si>
  <si>
    <t>Indiana</t>
  </si>
  <si>
    <t>Colorado</t>
  </si>
  <si>
    <t>But watch out: the formulas will not copy easily!</t>
  </si>
  <si>
    <t>You need to edit them using dollar signs.</t>
  </si>
  <si>
    <t>Home Prices</t>
  </si>
  <si>
    <t>This is a kind of multiplication table.</t>
  </si>
  <si>
    <t>We want the annual interest on a home, for lots of different home prices and interest rates.</t>
  </si>
  <si>
    <t>To avoid lots of needless retyping, try to be thoughtful about how you use dollar signs!</t>
  </si>
  <si>
    <t>Fixed Raise</t>
  </si>
  <si>
    <t>Percent Raise</t>
  </si>
  <si>
    <t>Salary 1</t>
  </si>
  <si>
    <t>Salary 2</t>
  </si>
  <si>
    <t>Let's say you start next year with a $50,000 salary.</t>
  </si>
  <si>
    <t>Which will give you a better salary in 25 years?</t>
  </si>
  <si>
    <t>Use this spreadsheet (and your new skills!) to calculate your answer!</t>
  </si>
  <si>
    <t>Principal</t>
  </si>
  <si>
    <t>Let's say you have $10,000 to invest today.</t>
  </si>
  <si>
    <t>Here are three investment options.</t>
  </si>
  <si>
    <t>How much will each give you in 40 years?</t>
  </si>
  <si>
    <t>Your boss offers a choice: $1,100 annual raise, or 2% annual raise.</t>
  </si>
  <si>
    <t>Then find how much money you save by buying in Colorado instead of Indiana.</t>
  </si>
  <si>
    <t>Total Earnings</t>
  </si>
  <si>
    <t>CD (Bank)</t>
  </si>
  <si>
    <t>(See cells B8 and B9 for a hint of how to calculate.)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</si>
</sst>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4" fillId="0" borderId="0" xfId="0" applyFont="1"/>
    <xf numFmtId="9" fontId="3" fillId="0" borderId="0" xfId="0" applyNumberFormat="1" applyFont="1"/>
    <xf numFmtId="0" fontId="2" fillId="0" borderId="0" xfId="0" applyFont="1"/>
    <xf numFmtId="6" fontId="0" fillId="0" borderId="0" xfId="0" applyNumberFormat="1"/>
    <xf numFmtId="9" fontId="0" fillId="0" borderId="0" xfId="0" applyNumberFormat="1"/>
    <xf numFmtId="0" fontId="5" fillId="0" borderId="0" xfId="0" applyFont="1"/>
    <xf numFmtId="0" fontId="1" fillId="0" borderId="0" xfId="0" applyFont="1"/>
    <xf numFmtId="9" fontId="2" fillId="0" borderId="0" xfId="0" applyNumberFormat="1" applyFont="1"/>
    <xf numFmtId="6" fontId="3" fillId="0" borderId="0" xfId="0" applyNumberFormat="1" applyFont="1"/>
    <xf numFmtId="164" fontId="3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7DBD5-210F-420C-B620-4F1C351C3517}">
  <dimension ref="A1:G31"/>
  <sheetViews>
    <sheetView tabSelected="1" zoomScale="325" zoomScaleNormal="325" workbookViewId="0">
      <selection activeCell="B4" sqref="B4"/>
    </sheetView>
  </sheetViews>
  <sheetFormatPr defaultRowHeight="14.5" x14ac:dyDescent="0.35"/>
  <cols>
    <col min="1" max="1" width="10" customWidth="1"/>
    <col min="2" max="2" width="7.1796875" bestFit="1" customWidth="1"/>
    <col min="3" max="3" width="10.453125" customWidth="1"/>
    <col min="4" max="4" width="1.453125" customWidth="1"/>
    <col min="5" max="5" width="9.54296875" bestFit="1" customWidth="1"/>
  </cols>
  <sheetData>
    <row r="1" spans="1:7" x14ac:dyDescent="0.35">
      <c r="A1" s="4"/>
      <c r="B1" s="4" t="s">
        <v>14</v>
      </c>
      <c r="C1" s="4" t="s">
        <v>15</v>
      </c>
      <c r="D1" s="4"/>
      <c r="E1" s="4" t="s">
        <v>8</v>
      </c>
    </row>
    <row r="2" spans="1:7" x14ac:dyDescent="0.35">
      <c r="B2" s="6">
        <v>7.0000000000000007E-2</v>
      </c>
      <c r="C2" s="6">
        <v>0.03</v>
      </c>
      <c r="D2" s="6"/>
      <c r="E2" s="6">
        <f>B2-C2</f>
        <v>4.0000000000000008E-2</v>
      </c>
      <c r="G2" s="8" t="s">
        <v>9</v>
      </c>
    </row>
    <row r="3" spans="1:7" x14ac:dyDescent="0.35">
      <c r="A3" s="4"/>
      <c r="G3" s="8" t="s">
        <v>10</v>
      </c>
    </row>
    <row r="4" spans="1:7" x14ac:dyDescent="0.35">
      <c r="A4" s="5">
        <v>100</v>
      </c>
      <c r="B4" s="5">
        <f>A4*B2</f>
        <v>7.0000000000000009</v>
      </c>
      <c r="C4" s="5"/>
      <c r="D4" s="5"/>
      <c r="E4" s="5">
        <f>B4-C4</f>
        <v>7.0000000000000009</v>
      </c>
      <c r="G4" s="8" t="s">
        <v>11</v>
      </c>
    </row>
    <row r="5" spans="1:7" x14ac:dyDescent="0.35">
      <c r="A5" s="5">
        <v>200</v>
      </c>
      <c r="B5" s="5"/>
      <c r="C5" s="5"/>
      <c r="D5" s="5"/>
      <c r="E5" s="5"/>
      <c r="G5" s="8" t="s">
        <v>12</v>
      </c>
    </row>
    <row r="6" spans="1:7" x14ac:dyDescent="0.35">
      <c r="A6" s="5">
        <v>300</v>
      </c>
      <c r="B6" s="5"/>
      <c r="C6" s="5"/>
      <c r="G6" s="8" t="s">
        <v>34</v>
      </c>
    </row>
    <row r="7" spans="1:7" x14ac:dyDescent="0.35">
      <c r="A7" s="5">
        <v>400</v>
      </c>
      <c r="B7" s="5"/>
      <c r="C7" s="5"/>
      <c r="G7" s="8" t="s">
        <v>13</v>
      </c>
    </row>
    <row r="8" spans="1:7" x14ac:dyDescent="0.35">
      <c r="A8" s="5">
        <v>500</v>
      </c>
      <c r="B8" s="5"/>
      <c r="C8" s="5"/>
      <c r="G8" s="8" t="s">
        <v>16</v>
      </c>
    </row>
    <row r="9" spans="1:7" x14ac:dyDescent="0.35">
      <c r="A9" s="5">
        <v>600</v>
      </c>
      <c r="B9" s="5"/>
      <c r="C9" s="5"/>
      <c r="G9" s="8" t="s">
        <v>17</v>
      </c>
    </row>
    <row r="10" spans="1:7" x14ac:dyDescent="0.35">
      <c r="A10" s="5">
        <v>700</v>
      </c>
      <c r="B10" s="5"/>
      <c r="C10" s="5"/>
    </row>
    <row r="11" spans="1:7" x14ac:dyDescent="0.35">
      <c r="A11" s="5">
        <v>800</v>
      </c>
    </row>
    <row r="12" spans="1:7" x14ac:dyDescent="0.35">
      <c r="A12" s="5">
        <v>900</v>
      </c>
    </row>
    <row r="13" spans="1:7" x14ac:dyDescent="0.35">
      <c r="A13" s="5">
        <v>1000</v>
      </c>
    </row>
    <row r="14" spans="1:7" x14ac:dyDescent="0.35">
      <c r="A14" s="5">
        <v>2000</v>
      </c>
    </row>
    <row r="15" spans="1:7" x14ac:dyDescent="0.35">
      <c r="A15" s="5">
        <v>3000</v>
      </c>
    </row>
    <row r="16" spans="1:7" x14ac:dyDescent="0.35">
      <c r="A16" s="5">
        <v>4000</v>
      </c>
    </row>
    <row r="17" spans="1:1" x14ac:dyDescent="0.35">
      <c r="A17" s="5">
        <v>5000</v>
      </c>
    </row>
    <row r="18" spans="1:1" x14ac:dyDescent="0.35">
      <c r="A18" s="5">
        <v>6000</v>
      </c>
    </row>
    <row r="19" spans="1:1" x14ac:dyDescent="0.35">
      <c r="A19" s="5">
        <v>7000</v>
      </c>
    </row>
    <row r="20" spans="1:1" x14ac:dyDescent="0.35">
      <c r="A20" s="5">
        <v>8000</v>
      </c>
    </row>
    <row r="21" spans="1:1" x14ac:dyDescent="0.35">
      <c r="A21" s="5">
        <v>9000</v>
      </c>
    </row>
    <row r="22" spans="1:1" x14ac:dyDescent="0.35">
      <c r="A22" s="5">
        <v>10000</v>
      </c>
    </row>
    <row r="23" spans="1:1" x14ac:dyDescent="0.35">
      <c r="A23" s="5">
        <v>20000</v>
      </c>
    </row>
    <row r="24" spans="1:1" x14ac:dyDescent="0.35">
      <c r="A24" s="5">
        <v>30000</v>
      </c>
    </row>
    <row r="25" spans="1:1" x14ac:dyDescent="0.35">
      <c r="A25" s="5">
        <v>40000</v>
      </c>
    </row>
    <row r="26" spans="1:1" x14ac:dyDescent="0.35">
      <c r="A26" s="5">
        <v>50000</v>
      </c>
    </row>
    <row r="27" spans="1:1" x14ac:dyDescent="0.35">
      <c r="A27" s="5">
        <v>60000</v>
      </c>
    </row>
    <row r="28" spans="1:1" x14ac:dyDescent="0.35">
      <c r="A28" s="5">
        <v>70000</v>
      </c>
    </row>
    <row r="29" spans="1:1" x14ac:dyDescent="0.35">
      <c r="A29" s="5">
        <v>80000</v>
      </c>
    </row>
    <row r="30" spans="1:1" x14ac:dyDescent="0.35">
      <c r="A30" s="5">
        <v>90000</v>
      </c>
    </row>
    <row r="31" spans="1:1" x14ac:dyDescent="0.35">
      <c r="A31" s="5">
        <v>100000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F170B-5999-4A39-B8E4-1559C6DC3674}">
  <dimension ref="A1:L31"/>
  <sheetViews>
    <sheetView zoomScale="265" zoomScaleNormal="265" workbookViewId="0">
      <selection activeCell="A3" sqref="A3"/>
    </sheetView>
  </sheetViews>
  <sheetFormatPr defaultRowHeight="14.5" x14ac:dyDescent="0.35"/>
  <cols>
    <col min="1" max="1" width="10" customWidth="1"/>
    <col min="2" max="2" width="12.7265625" customWidth="1"/>
    <col min="3" max="3" width="8.453125" bestFit="1" customWidth="1"/>
    <col min="4" max="4" width="9.54296875" bestFit="1" customWidth="1"/>
  </cols>
  <sheetData>
    <row r="1" spans="1:12" x14ac:dyDescent="0.35">
      <c r="A1" s="4"/>
      <c r="B1" s="4" t="s">
        <v>2</v>
      </c>
      <c r="C1" s="4"/>
      <c r="D1" s="4"/>
    </row>
    <row r="2" spans="1:12" x14ac:dyDescent="0.35">
      <c r="A2" s="4" t="s">
        <v>18</v>
      </c>
      <c r="B2" s="9">
        <v>0.02</v>
      </c>
      <c r="C2" s="9">
        <v>0.03</v>
      </c>
      <c r="D2" s="9">
        <v>0.04</v>
      </c>
      <c r="E2" s="9">
        <v>0.05</v>
      </c>
      <c r="F2" s="9">
        <v>0.06</v>
      </c>
      <c r="G2" s="9">
        <v>7.0000000000000007E-2</v>
      </c>
      <c r="H2" s="9">
        <v>0.08</v>
      </c>
      <c r="I2" s="9">
        <v>0.09</v>
      </c>
      <c r="J2" s="9">
        <v>0.1</v>
      </c>
      <c r="K2" s="9">
        <v>0.11</v>
      </c>
      <c r="L2" s="9">
        <v>0.12</v>
      </c>
    </row>
    <row r="3" spans="1:12" x14ac:dyDescent="0.35">
      <c r="A3" s="5">
        <v>100000</v>
      </c>
      <c r="B3" s="5">
        <f>$B$2*A3</f>
        <v>2000</v>
      </c>
    </row>
    <row r="4" spans="1:12" x14ac:dyDescent="0.35">
      <c r="A4" s="5">
        <f>A3+50000</f>
        <v>150000</v>
      </c>
      <c r="B4" s="5"/>
      <c r="C4" s="5"/>
      <c r="D4" s="5"/>
    </row>
    <row r="5" spans="1:12" x14ac:dyDescent="0.35">
      <c r="A5" s="5">
        <f t="shared" ref="A5:A13" si="0">A4+50000</f>
        <v>200000</v>
      </c>
      <c r="B5" s="5"/>
      <c r="C5" s="5"/>
      <c r="D5" s="5"/>
    </row>
    <row r="6" spans="1:12" x14ac:dyDescent="0.35">
      <c r="A6" s="5">
        <f t="shared" si="0"/>
        <v>250000</v>
      </c>
    </row>
    <row r="7" spans="1:12" x14ac:dyDescent="0.35">
      <c r="A7" s="5">
        <f t="shared" si="0"/>
        <v>300000</v>
      </c>
    </row>
    <row r="8" spans="1:12" x14ac:dyDescent="0.35">
      <c r="A8" s="5">
        <f t="shared" si="0"/>
        <v>350000</v>
      </c>
    </row>
    <row r="9" spans="1:12" x14ac:dyDescent="0.35">
      <c r="A9" s="5">
        <f t="shared" si="0"/>
        <v>400000</v>
      </c>
    </row>
    <row r="10" spans="1:12" x14ac:dyDescent="0.35">
      <c r="A10" s="5">
        <f t="shared" si="0"/>
        <v>450000</v>
      </c>
    </row>
    <row r="11" spans="1:12" x14ac:dyDescent="0.35">
      <c r="A11" s="5">
        <f t="shared" si="0"/>
        <v>500000</v>
      </c>
    </row>
    <row r="12" spans="1:12" x14ac:dyDescent="0.35">
      <c r="A12" s="5">
        <f t="shared" si="0"/>
        <v>550000</v>
      </c>
    </row>
    <row r="13" spans="1:12" x14ac:dyDescent="0.35">
      <c r="A13" s="5">
        <f t="shared" si="0"/>
        <v>600000</v>
      </c>
    </row>
    <row r="14" spans="1:12" x14ac:dyDescent="0.35">
      <c r="A14" s="5"/>
    </row>
    <row r="15" spans="1:12" x14ac:dyDescent="0.35">
      <c r="A15" s="5"/>
      <c r="B15" s="8" t="s">
        <v>19</v>
      </c>
    </row>
    <row r="16" spans="1:12" x14ac:dyDescent="0.35">
      <c r="A16" s="5"/>
      <c r="B16" s="8" t="s">
        <v>20</v>
      </c>
    </row>
    <row r="17" spans="1:2" x14ac:dyDescent="0.35">
      <c r="A17" s="5"/>
      <c r="B17" s="8" t="s">
        <v>21</v>
      </c>
    </row>
    <row r="18" spans="1:2" x14ac:dyDescent="0.35">
      <c r="A18" s="5"/>
    </row>
    <row r="19" spans="1:2" x14ac:dyDescent="0.35">
      <c r="A19" s="5"/>
    </row>
    <row r="20" spans="1:2" x14ac:dyDescent="0.35">
      <c r="A20" s="5"/>
    </row>
    <row r="21" spans="1:2" x14ac:dyDescent="0.35">
      <c r="A21" s="5"/>
    </row>
    <row r="22" spans="1:2" x14ac:dyDescent="0.35">
      <c r="A22" s="5"/>
    </row>
    <row r="23" spans="1:2" x14ac:dyDescent="0.35">
      <c r="A23" s="5"/>
    </row>
    <row r="24" spans="1:2" x14ac:dyDescent="0.35">
      <c r="A24" s="5"/>
    </row>
    <row r="25" spans="1:2" x14ac:dyDescent="0.35">
      <c r="A25" s="5"/>
    </row>
    <row r="26" spans="1:2" x14ac:dyDescent="0.35">
      <c r="A26" s="5"/>
    </row>
    <row r="27" spans="1:2" x14ac:dyDescent="0.35">
      <c r="A27" s="5"/>
    </row>
    <row r="28" spans="1:2" x14ac:dyDescent="0.35">
      <c r="A28" s="5"/>
    </row>
    <row r="29" spans="1:2" x14ac:dyDescent="0.35">
      <c r="A29" s="5"/>
    </row>
    <row r="30" spans="1:2" x14ac:dyDescent="0.35">
      <c r="A30" s="5"/>
    </row>
    <row r="31" spans="1:2" x14ac:dyDescent="0.35">
      <c r="A31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9F971-9024-40EC-ACD4-BA29C1B4F1EC}">
  <dimension ref="A1:F47"/>
  <sheetViews>
    <sheetView topLeftCell="A4" zoomScale="150" zoomScaleNormal="150" workbookViewId="0">
      <selection activeCell="B9" sqref="B9"/>
    </sheetView>
  </sheetViews>
  <sheetFormatPr defaultColWidth="8.7265625" defaultRowHeight="15.5" x14ac:dyDescent="0.35"/>
  <cols>
    <col min="1" max="1" width="14.1796875" style="1" bestFit="1" customWidth="1"/>
    <col min="2" max="2" width="9.54296875" style="1" bestFit="1" customWidth="1"/>
    <col min="3" max="3" width="13.81640625" style="1" bestFit="1" customWidth="1"/>
    <col min="4" max="4" width="15.54296875" style="1" bestFit="1" customWidth="1"/>
    <col min="5" max="5" width="7.54296875" style="1" bestFit="1" customWidth="1"/>
    <col min="6" max="6" width="13.1796875" style="1" bestFit="1" customWidth="1"/>
    <col min="7" max="16384" width="8.7265625" style="1"/>
  </cols>
  <sheetData>
    <row r="1" spans="1:6" x14ac:dyDescent="0.35">
      <c r="A1" s="2" t="s">
        <v>29</v>
      </c>
      <c r="B1" s="10">
        <v>10000</v>
      </c>
    </row>
    <row r="2" spans="1:6" x14ac:dyDescent="0.35">
      <c r="F2" s="7" t="s">
        <v>30</v>
      </c>
    </row>
    <row r="3" spans="1:6" x14ac:dyDescent="0.35">
      <c r="A3" s="2" t="s">
        <v>0</v>
      </c>
      <c r="B3" s="1" t="s">
        <v>36</v>
      </c>
      <c r="C3" s="1" t="s">
        <v>1</v>
      </c>
      <c r="D3" s="1" t="s">
        <v>4</v>
      </c>
      <c r="F3" s="7" t="s">
        <v>31</v>
      </c>
    </row>
    <row r="4" spans="1:6" x14ac:dyDescent="0.35">
      <c r="A4" s="2" t="s">
        <v>3</v>
      </c>
      <c r="B4" s="3">
        <v>0.01</v>
      </c>
      <c r="C4" s="3">
        <v>0.03</v>
      </c>
      <c r="D4" s="3">
        <v>0.13</v>
      </c>
      <c r="E4" s="3"/>
      <c r="F4" s="7" t="s">
        <v>32</v>
      </c>
    </row>
    <row r="6" spans="1:6" x14ac:dyDescent="0.35">
      <c r="A6" s="2" t="s">
        <v>5</v>
      </c>
      <c r="F6" s="7" t="s">
        <v>37</v>
      </c>
    </row>
    <row r="7" spans="1:6" x14ac:dyDescent="0.35">
      <c r="A7" s="1">
        <v>2025</v>
      </c>
      <c r="B7" s="10">
        <f>$B1</f>
        <v>10000</v>
      </c>
      <c r="C7" s="10">
        <f t="shared" ref="C7:D7" si="0">$B1</f>
        <v>10000</v>
      </c>
      <c r="D7" s="10">
        <f t="shared" si="0"/>
        <v>10000</v>
      </c>
    </row>
    <row r="8" spans="1:6" x14ac:dyDescent="0.35">
      <c r="A8" s="1">
        <f>A7+1</f>
        <v>2026</v>
      </c>
      <c r="B8" s="10">
        <f>B7+B7*B4</f>
        <v>10100</v>
      </c>
      <c r="F8" s="11"/>
    </row>
    <row r="9" spans="1:6" x14ac:dyDescent="0.35">
      <c r="A9" s="1">
        <f t="shared" ref="A9:A47" si="1">A8+1</f>
        <v>2027</v>
      </c>
      <c r="B9" s="10">
        <f>B8+B8*B4</f>
        <v>10201</v>
      </c>
    </row>
    <row r="10" spans="1:6" x14ac:dyDescent="0.35">
      <c r="A10" s="1">
        <f t="shared" si="1"/>
        <v>2028</v>
      </c>
    </row>
    <row r="11" spans="1:6" x14ac:dyDescent="0.35">
      <c r="A11" s="1">
        <f t="shared" si="1"/>
        <v>2029</v>
      </c>
    </row>
    <row r="12" spans="1:6" x14ac:dyDescent="0.35">
      <c r="A12" s="1">
        <f t="shared" si="1"/>
        <v>2030</v>
      </c>
    </row>
    <row r="13" spans="1:6" x14ac:dyDescent="0.35">
      <c r="A13" s="1">
        <f t="shared" si="1"/>
        <v>2031</v>
      </c>
    </row>
    <row r="14" spans="1:6" x14ac:dyDescent="0.35">
      <c r="A14" s="1">
        <f t="shared" si="1"/>
        <v>2032</v>
      </c>
    </row>
    <row r="15" spans="1:6" x14ac:dyDescent="0.35">
      <c r="A15" s="1">
        <f t="shared" si="1"/>
        <v>2033</v>
      </c>
    </row>
    <row r="16" spans="1:6" x14ac:dyDescent="0.35">
      <c r="A16" s="1">
        <f t="shared" si="1"/>
        <v>2034</v>
      </c>
    </row>
    <row r="17" spans="1:1" x14ac:dyDescent="0.35">
      <c r="A17" s="1">
        <f t="shared" si="1"/>
        <v>2035</v>
      </c>
    </row>
    <row r="18" spans="1:1" x14ac:dyDescent="0.35">
      <c r="A18" s="1">
        <f t="shared" si="1"/>
        <v>2036</v>
      </c>
    </row>
    <row r="19" spans="1:1" x14ac:dyDescent="0.35">
      <c r="A19" s="1">
        <f t="shared" si="1"/>
        <v>2037</v>
      </c>
    </row>
    <row r="20" spans="1:1" x14ac:dyDescent="0.35">
      <c r="A20" s="1">
        <f t="shared" si="1"/>
        <v>2038</v>
      </c>
    </row>
    <row r="21" spans="1:1" x14ac:dyDescent="0.35">
      <c r="A21" s="1">
        <f t="shared" si="1"/>
        <v>2039</v>
      </c>
    </row>
    <row r="22" spans="1:1" x14ac:dyDescent="0.35">
      <c r="A22" s="1">
        <f t="shared" si="1"/>
        <v>2040</v>
      </c>
    </row>
    <row r="23" spans="1:1" x14ac:dyDescent="0.35">
      <c r="A23" s="1">
        <f t="shared" si="1"/>
        <v>2041</v>
      </c>
    </row>
    <row r="24" spans="1:1" x14ac:dyDescent="0.35">
      <c r="A24" s="1">
        <f t="shared" si="1"/>
        <v>2042</v>
      </c>
    </row>
    <row r="25" spans="1:1" x14ac:dyDescent="0.35">
      <c r="A25" s="1">
        <f t="shared" si="1"/>
        <v>2043</v>
      </c>
    </row>
    <row r="26" spans="1:1" x14ac:dyDescent="0.35">
      <c r="A26" s="1">
        <f t="shared" si="1"/>
        <v>2044</v>
      </c>
    </row>
    <row r="27" spans="1:1" x14ac:dyDescent="0.35">
      <c r="A27" s="1">
        <f t="shared" si="1"/>
        <v>2045</v>
      </c>
    </row>
    <row r="28" spans="1:1" x14ac:dyDescent="0.35">
      <c r="A28" s="1">
        <f t="shared" si="1"/>
        <v>2046</v>
      </c>
    </row>
    <row r="29" spans="1:1" x14ac:dyDescent="0.35">
      <c r="A29" s="1">
        <f t="shared" si="1"/>
        <v>2047</v>
      </c>
    </row>
    <row r="30" spans="1:1" x14ac:dyDescent="0.35">
      <c r="A30" s="1">
        <f t="shared" si="1"/>
        <v>2048</v>
      </c>
    </row>
    <row r="31" spans="1:1" x14ac:dyDescent="0.35">
      <c r="A31" s="1">
        <f t="shared" si="1"/>
        <v>2049</v>
      </c>
    </row>
    <row r="32" spans="1:1" x14ac:dyDescent="0.35">
      <c r="A32" s="1">
        <f t="shared" si="1"/>
        <v>2050</v>
      </c>
    </row>
    <row r="33" spans="1:1" x14ac:dyDescent="0.35">
      <c r="A33" s="1">
        <f t="shared" si="1"/>
        <v>2051</v>
      </c>
    </row>
    <row r="34" spans="1:1" x14ac:dyDescent="0.35">
      <c r="A34" s="1">
        <f t="shared" si="1"/>
        <v>2052</v>
      </c>
    </row>
    <row r="35" spans="1:1" x14ac:dyDescent="0.35">
      <c r="A35" s="1">
        <f t="shared" si="1"/>
        <v>2053</v>
      </c>
    </row>
    <row r="36" spans="1:1" x14ac:dyDescent="0.35">
      <c r="A36" s="1">
        <f t="shared" si="1"/>
        <v>2054</v>
      </c>
    </row>
    <row r="37" spans="1:1" x14ac:dyDescent="0.35">
      <c r="A37" s="1">
        <f t="shared" si="1"/>
        <v>2055</v>
      </c>
    </row>
    <row r="38" spans="1:1" x14ac:dyDescent="0.35">
      <c r="A38" s="1">
        <f t="shared" si="1"/>
        <v>2056</v>
      </c>
    </row>
    <row r="39" spans="1:1" x14ac:dyDescent="0.35">
      <c r="A39" s="1">
        <f t="shared" si="1"/>
        <v>2057</v>
      </c>
    </row>
    <row r="40" spans="1:1" x14ac:dyDescent="0.35">
      <c r="A40" s="1">
        <f t="shared" si="1"/>
        <v>2058</v>
      </c>
    </row>
    <row r="41" spans="1:1" x14ac:dyDescent="0.35">
      <c r="A41" s="1">
        <f t="shared" si="1"/>
        <v>2059</v>
      </c>
    </row>
    <row r="42" spans="1:1" x14ac:dyDescent="0.35">
      <c r="A42" s="1">
        <f t="shared" si="1"/>
        <v>2060</v>
      </c>
    </row>
    <row r="43" spans="1:1" x14ac:dyDescent="0.35">
      <c r="A43" s="1">
        <f t="shared" si="1"/>
        <v>2061</v>
      </c>
    </row>
    <row r="44" spans="1:1" x14ac:dyDescent="0.35">
      <c r="A44" s="1">
        <f t="shared" si="1"/>
        <v>2062</v>
      </c>
    </row>
    <row r="45" spans="1:1" x14ac:dyDescent="0.35">
      <c r="A45" s="1">
        <f t="shared" si="1"/>
        <v>2063</v>
      </c>
    </row>
    <row r="46" spans="1:1" x14ac:dyDescent="0.35">
      <c r="A46" s="1">
        <f t="shared" si="1"/>
        <v>2064</v>
      </c>
    </row>
    <row r="47" spans="1:1" x14ac:dyDescent="0.35">
      <c r="A47" s="1">
        <f t="shared" si="1"/>
        <v>2065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8F357-1501-436A-958D-AE6328E3B1E5}">
  <dimension ref="B1:F33"/>
  <sheetViews>
    <sheetView zoomScaleNormal="100" workbookViewId="0">
      <selection activeCell="C2" sqref="C2"/>
    </sheetView>
  </sheetViews>
  <sheetFormatPr defaultRowHeight="14.5" x14ac:dyDescent="0.35"/>
  <cols>
    <col min="2" max="2" width="12.81640625" customWidth="1"/>
    <col min="3" max="3" width="11.54296875" customWidth="1"/>
    <col min="4" max="4" width="12.26953125" customWidth="1"/>
    <col min="5" max="5" width="4.81640625" customWidth="1"/>
  </cols>
  <sheetData>
    <row r="1" spans="2:6" x14ac:dyDescent="0.35">
      <c r="B1" s="4" t="s">
        <v>6</v>
      </c>
      <c r="C1" s="5">
        <v>50000</v>
      </c>
    </row>
    <row r="2" spans="2:6" x14ac:dyDescent="0.35">
      <c r="F2" s="8" t="s">
        <v>26</v>
      </c>
    </row>
    <row r="3" spans="2:6" x14ac:dyDescent="0.35">
      <c r="C3" s="4" t="s">
        <v>22</v>
      </c>
      <c r="D3" s="4" t="s">
        <v>23</v>
      </c>
      <c r="F3" s="8" t="s">
        <v>33</v>
      </c>
    </row>
    <row r="4" spans="2:6" x14ac:dyDescent="0.35">
      <c r="C4" s="5">
        <v>1100</v>
      </c>
      <c r="D4" s="6">
        <v>0.02</v>
      </c>
      <c r="F4" s="8" t="s">
        <v>27</v>
      </c>
    </row>
    <row r="5" spans="2:6" x14ac:dyDescent="0.35">
      <c r="B5" s="4" t="s">
        <v>7</v>
      </c>
      <c r="C5" s="4" t="s">
        <v>24</v>
      </c>
      <c r="D5" s="4" t="s">
        <v>25</v>
      </c>
      <c r="F5" s="8" t="s">
        <v>28</v>
      </c>
    </row>
    <row r="6" spans="2:6" x14ac:dyDescent="0.35">
      <c r="B6">
        <v>2025</v>
      </c>
      <c r="C6" s="5">
        <f>C1</f>
        <v>50000</v>
      </c>
      <c r="D6" s="5">
        <f>C1</f>
        <v>50000</v>
      </c>
    </row>
    <row r="7" spans="2:6" x14ac:dyDescent="0.35">
      <c r="B7">
        <v>2026</v>
      </c>
      <c r="C7" s="5"/>
    </row>
    <row r="8" spans="2:6" x14ac:dyDescent="0.35">
      <c r="B8">
        <v>2027</v>
      </c>
      <c r="C8" s="5"/>
    </row>
    <row r="9" spans="2:6" x14ac:dyDescent="0.35">
      <c r="B9">
        <v>2028</v>
      </c>
      <c r="C9" s="5"/>
    </row>
    <row r="10" spans="2:6" x14ac:dyDescent="0.35">
      <c r="B10">
        <v>2029</v>
      </c>
      <c r="C10" s="5"/>
    </row>
    <row r="11" spans="2:6" x14ac:dyDescent="0.35">
      <c r="B11">
        <v>2030</v>
      </c>
      <c r="C11" s="5"/>
    </row>
    <row r="12" spans="2:6" x14ac:dyDescent="0.35">
      <c r="B12">
        <v>2031</v>
      </c>
      <c r="C12" s="5"/>
    </row>
    <row r="13" spans="2:6" x14ac:dyDescent="0.35">
      <c r="B13">
        <v>2032</v>
      </c>
      <c r="C13" s="5"/>
    </row>
    <row r="14" spans="2:6" x14ac:dyDescent="0.35">
      <c r="B14">
        <v>2033</v>
      </c>
      <c r="C14" s="5"/>
    </row>
    <row r="15" spans="2:6" x14ac:dyDescent="0.35">
      <c r="B15">
        <v>2034</v>
      </c>
      <c r="C15" s="5"/>
    </row>
    <row r="16" spans="2:6" x14ac:dyDescent="0.35">
      <c r="B16">
        <v>2035</v>
      </c>
      <c r="C16" s="5"/>
    </row>
    <row r="17" spans="2:3" x14ac:dyDescent="0.35">
      <c r="B17">
        <v>2036</v>
      </c>
      <c r="C17" s="5"/>
    </row>
    <row r="18" spans="2:3" x14ac:dyDescent="0.35">
      <c r="B18">
        <v>2037</v>
      </c>
      <c r="C18" s="5"/>
    </row>
    <row r="19" spans="2:3" x14ac:dyDescent="0.35">
      <c r="B19">
        <v>2038</v>
      </c>
      <c r="C19" s="5"/>
    </row>
    <row r="20" spans="2:3" x14ac:dyDescent="0.35">
      <c r="B20">
        <v>2039</v>
      </c>
      <c r="C20" s="5"/>
    </row>
    <row r="21" spans="2:3" x14ac:dyDescent="0.35">
      <c r="B21">
        <v>2040</v>
      </c>
      <c r="C21" s="5"/>
    </row>
    <row r="22" spans="2:3" x14ac:dyDescent="0.35">
      <c r="B22">
        <v>2041</v>
      </c>
      <c r="C22" s="5"/>
    </row>
    <row r="23" spans="2:3" x14ac:dyDescent="0.35">
      <c r="B23">
        <v>2042</v>
      </c>
      <c r="C23" s="5"/>
    </row>
    <row r="24" spans="2:3" x14ac:dyDescent="0.35">
      <c r="B24">
        <v>2043</v>
      </c>
      <c r="C24" s="5"/>
    </row>
    <row r="25" spans="2:3" x14ac:dyDescent="0.35">
      <c r="B25">
        <v>2044</v>
      </c>
      <c r="C25" s="5"/>
    </row>
    <row r="26" spans="2:3" x14ac:dyDescent="0.35">
      <c r="B26">
        <v>2045</v>
      </c>
      <c r="C26" s="5"/>
    </row>
    <row r="27" spans="2:3" x14ac:dyDescent="0.35">
      <c r="B27">
        <v>2046</v>
      </c>
      <c r="C27" s="5"/>
    </row>
    <row r="28" spans="2:3" x14ac:dyDescent="0.35">
      <c r="B28">
        <v>2047</v>
      </c>
      <c r="C28" s="5"/>
    </row>
    <row r="29" spans="2:3" x14ac:dyDescent="0.35">
      <c r="B29">
        <v>2048</v>
      </c>
      <c r="C29" s="5"/>
    </row>
    <row r="30" spans="2:3" x14ac:dyDescent="0.35">
      <c r="B30">
        <v>2049</v>
      </c>
      <c r="C30" s="5"/>
    </row>
    <row r="31" spans="2:3" x14ac:dyDescent="0.35">
      <c r="B31">
        <v>2050</v>
      </c>
      <c r="C31" s="5"/>
    </row>
    <row r="33" spans="2:4" x14ac:dyDescent="0.35">
      <c r="B33" s="4" t="s">
        <v>35</v>
      </c>
      <c r="C33" s="5"/>
      <c r="D33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d44ca72-5ccf-4af0-b484-a2a405a70e8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55E471F42EFE49AF9BDEB4AA695B96" ma:contentTypeVersion="14" ma:contentTypeDescription="Create a new document." ma:contentTypeScope="" ma:versionID="4452be6e3c6cb7d0060200d6475af0f1">
  <xsd:schema xmlns:xsd="http://www.w3.org/2001/XMLSchema" xmlns:xs="http://www.w3.org/2001/XMLSchema" xmlns:p="http://schemas.microsoft.com/office/2006/metadata/properties" xmlns:ns3="dd44ca72-5ccf-4af0-b484-a2a405a70e8c" xmlns:ns4="1daccf1b-4262-4c98-9be6-c97456ee03b8" targetNamespace="http://schemas.microsoft.com/office/2006/metadata/properties" ma:root="true" ma:fieldsID="24e4966e1edcb66f6d4a64afcbaa5324" ns3:_="" ns4:_="">
    <xsd:import namespace="dd44ca72-5ccf-4af0-b484-a2a405a70e8c"/>
    <xsd:import namespace="1daccf1b-4262-4c98-9be6-c97456ee03b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44ca72-5ccf-4af0-b484-a2a405a70e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accf1b-4262-4c98-9be6-c97456ee03b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1D413F-AD47-41E0-A569-2AA8359F0982}">
  <ds:schemaRefs>
    <ds:schemaRef ds:uri="dd44ca72-5ccf-4af0-b484-a2a405a70e8c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1daccf1b-4262-4c98-9be6-c97456ee03b8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4AE1513-D99F-4BF4-A0BB-7AAB0E8355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44ca72-5ccf-4af0-b484-a2a405a70e8c"/>
    <ds:schemaRef ds:uri="1daccf1b-4262-4c98-9be6-c97456ee03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71AD5D-8121-4C99-A11E-468BFB731F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Sales Tax</vt:lpstr>
      <vt:lpstr>Home Interest</vt:lpstr>
      <vt:lpstr>Investments</vt:lpstr>
      <vt:lpstr>Annual Raise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Orlin, Benjamin</dc:creator>
  <cp:lastModifiedBy>Orlin, Benjamin</cp:lastModifiedBy>
  <dcterms:created xsi:type="dcterms:W3CDTF">2024-09-18T19:48:55Z</dcterms:created>
  <dcterms:modified xsi:type="dcterms:W3CDTF">2026-10-08T17:59:51Z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0x0101009755E471F42EFE49AF9BDEB4AA695B96</vt:lpwstr>
  </property>
</Properties>
</file>